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@招聘\2023\面试\成绩\"/>
    </mc:Choice>
  </mc:AlternateContent>
  <bookViews>
    <workbookView xWindow="0" yWindow="0" windowWidth="23325" windowHeight="98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17" i="1" l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  <c r="K4" i="1"/>
  <c r="I4" i="1"/>
  <c r="K3" i="1"/>
  <c r="I3" i="1"/>
</calcChain>
</file>

<file path=xl/sharedStrings.xml><?xml version="1.0" encoding="utf-8"?>
<sst xmlns="http://schemas.openxmlformats.org/spreadsheetml/2006/main" count="56" uniqueCount="46">
  <si>
    <t>云南机电职业技术学院2023年公开招聘工作人员综合总成绩</t>
  </si>
  <si>
    <t xml:space="preserve"> 序号</t>
  </si>
  <si>
    <t>报考职位</t>
  </si>
  <si>
    <t>准考证</t>
  </si>
  <si>
    <t>姓名</t>
  </si>
  <si>
    <t>笔试成绩</t>
  </si>
  <si>
    <t>实作成绩</t>
  </si>
  <si>
    <t>试讲成绩</t>
  </si>
  <si>
    <t>综合测评成绩</t>
  </si>
  <si>
    <t>总成绩</t>
  </si>
  <si>
    <t>名次</t>
  </si>
  <si>
    <t>面试成绩</t>
  </si>
  <si>
    <t>机械工程专任教师</t>
  </si>
  <si>
    <t>3153911208003</t>
  </si>
  <si>
    <t>余国瑞</t>
  </si>
  <si>
    <t>3153911208606</t>
  </si>
  <si>
    <t>马永达</t>
  </si>
  <si>
    <t>3153911208326</t>
  </si>
  <si>
    <t>文继斌</t>
  </si>
  <si>
    <t>3153911208724</t>
  </si>
  <si>
    <t>赵建波</t>
  </si>
  <si>
    <t>3153911208610</t>
  </si>
  <si>
    <t>刘艳余</t>
  </si>
  <si>
    <t>3153951604304</t>
  </si>
  <si>
    <t>王绪</t>
  </si>
  <si>
    <t>3153951603417</t>
  </si>
  <si>
    <t>孙亚军</t>
  </si>
  <si>
    <t>3153911207809</t>
  </si>
  <si>
    <t>褚惟</t>
  </si>
  <si>
    <t>大数据技术应用、人工智能专任教师</t>
  </si>
  <si>
    <t>3153911207624</t>
  </si>
  <si>
    <t>胡艳芳</t>
  </si>
  <si>
    <t>3153951603110</t>
  </si>
  <si>
    <t>段敏慧</t>
  </si>
  <si>
    <t>智能新能源汽车专任教师</t>
  </si>
  <si>
    <t>3153951602405</t>
  </si>
  <si>
    <t>胡环</t>
  </si>
  <si>
    <t>3153900405830</t>
  </si>
  <si>
    <t>周朝兵</t>
  </si>
  <si>
    <t>电气工程专任教师</t>
  </si>
  <si>
    <t>3153911312523</t>
  </si>
  <si>
    <t>许俊锋</t>
  </si>
  <si>
    <t>3153900401802</t>
  </si>
  <si>
    <t>高晖</t>
  </si>
  <si>
    <t>专任教师（一）</t>
  </si>
  <si>
    <t>高艺嘉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</si>
</sst>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_ "/>
    <numFmt numFmtId="179" formatCode="0.00_ "/>
  </numFmts>
  <fonts count="12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178" fontId="3" fillId="0" borderId="0" xfId="0" applyNumberFormat="1" applyFont="1" applyAlignment="1">
      <alignment vertical="center" wrapText="1"/>
    </xf>
    <xf numFmtId="179" fontId="3" fillId="0" borderId="0" xfId="0" applyNumberFormat="1" applyFont="1" applyAlignment="1">
      <alignment horizontal="center" vertical="center" wrapText="1"/>
    </xf>
    <xf numFmtId="17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" fontId="0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" fontId="0" fillId="0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8" fontId="0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1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8" fontId="0" fillId="0" borderId="3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179" fontId="6" fillId="0" borderId="1" xfId="0" applyNumberFormat="1" applyFont="1" applyFill="1" applyBorder="1" applyAlignment="1" applyProtection="1">
      <alignment horizontal="center" vertical="center" wrapText="1"/>
    </xf>
    <xf numFmtId="179" fontId="5" fillId="0" borderId="1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179" fontId="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9" fontId="9" fillId="0" borderId="2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0" xfId="0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115" zoomScaleNormal="115" workbookViewId="0">
      <selection activeCell="M5" sqref="M5"/>
    </sheetView>
  </sheetViews>
  <sheetFormatPr defaultColWidth="9" defaultRowHeight="13.5" x14ac:dyDescent="0.15"/>
  <cols>
    <col min="1" max="1" width="9" style="3"/>
    <col min="2" max="2" width="15.75" customWidth="1"/>
    <col min="3" max="3" width="15.625" customWidth="1"/>
    <col min="4" max="4" width="7.875" customWidth="1"/>
    <col min="5" max="5" width="8.625" style="4" customWidth="1"/>
    <col min="6" max="6" width="7.5" style="5" customWidth="1"/>
    <col min="7" max="7" width="6.25" style="4" customWidth="1"/>
    <col min="8" max="8" width="8.5" style="6" customWidth="1"/>
    <col min="9" max="9" width="8" style="7" customWidth="1"/>
    <col min="10" max="10" width="5.125" customWidth="1"/>
    <col min="11" max="11" width="9" style="8"/>
  </cols>
  <sheetData>
    <row r="1" spans="1:11" s="1" customFormat="1" ht="27" customHeight="1" x14ac:dyDescent="0.1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50"/>
    </row>
    <row r="2" spans="1:11" s="2" customFormat="1" ht="41.25" customHeight="1" x14ac:dyDescent="0.15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33" t="s">
        <v>9</v>
      </c>
      <c r="J2" s="34" t="s">
        <v>10</v>
      </c>
      <c r="K2" s="35" t="s">
        <v>11</v>
      </c>
    </row>
    <row r="3" spans="1:11" ht="29.1" customHeight="1" x14ac:dyDescent="0.15">
      <c r="A3" s="9">
        <v>1</v>
      </c>
      <c r="B3" s="14" t="s">
        <v>12</v>
      </c>
      <c r="C3" s="14" t="s">
        <v>13</v>
      </c>
      <c r="D3" s="15" t="s">
        <v>14</v>
      </c>
      <c r="E3" s="16">
        <v>191.5</v>
      </c>
      <c r="F3" s="16">
        <v>42</v>
      </c>
      <c r="G3" s="17">
        <v>78.86</v>
      </c>
      <c r="H3" s="18">
        <v>76.099999999999994</v>
      </c>
      <c r="I3" s="36">
        <f>E3/300*100*0.5+F3*0.2+G3*0.15+H3*0.15</f>
        <v>63.560666666666663</v>
      </c>
      <c r="J3" s="37">
        <v>4</v>
      </c>
      <c r="K3" s="38">
        <f>F3*0.4+G3*0.3+H3*0.3</f>
        <v>63.287999999999997</v>
      </c>
    </row>
    <row r="4" spans="1:11" ht="29.1" customHeight="1" x14ac:dyDescent="0.15">
      <c r="A4" s="9">
        <v>2</v>
      </c>
      <c r="B4" s="14" t="s">
        <v>12</v>
      </c>
      <c r="C4" s="14" t="s">
        <v>15</v>
      </c>
      <c r="D4" s="15" t="s">
        <v>16</v>
      </c>
      <c r="E4" s="16">
        <v>186</v>
      </c>
      <c r="F4" s="16">
        <v>57</v>
      </c>
      <c r="G4" s="17">
        <v>85.29</v>
      </c>
      <c r="H4" s="18">
        <v>85.8</v>
      </c>
      <c r="I4" s="36">
        <f t="shared" ref="I4:I16" si="0">E4/300*100*0.5+F4*0.2+G4*0.15+H4*0.15</f>
        <v>68.063500000000005</v>
      </c>
      <c r="J4" s="37">
        <v>1</v>
      </c>
      <c r="K4" s="38">
        <f t="shared" ref="K4:K16" si="1">F4*0.4+G4*0.3+H4*0.3</f>
        <v>74.126999999999995</v>
      </c>
    </row>
    <row r="5" spans="1:11" ht="29.1" customHeight="1" x14ac:dyDescent="0.15">
      <c r="A5" s="9">
        <v>3</v>
      </c>
      <c r="B5" s="14" t="s">
        <v>12</v>
      </c>
      <c r="C5" s="14" t="s">
        <v>17</v>
      </c>
      <c r="D5" s="15" t="s">
        <v>18</v>
      </c>
      <c r="E5" s="16">
        <v>186</v>
      </c>
      <c r="F5" s="16">
        <v>52</v>
      </c>
      <c r="G5" s="17">
        <v>88.29</v>
      </c>
      <c r="H5" s="18">
        <v>88</v>
      </c>
      <c r="I5" s="36">
        <f t="shared" si="0"/>
        <v>67.843500000000006</v>
      </c>
      <c r="J5" s="37">
        <v>2</v>
      </c>
      <c r="K5" s="38">
        <f t="shared" si="1"/>
        <v>73.687000000000012</v>
      </c>
    </row>
    <row r="6" spans="1:11" ht="29.1" customHeight="1" x14ac:dyDescent="0.15">
      <c r="A6" s="9">
        <v>4</v>
      </c>
      <c r="B6" s="14" t="s">
        <v>12</v>
      </c>
      <c r="C6" s="14" t="s">
        <v>19</v>
      </c>
      <c r="D6" s="15" t="s">
        <v>20</v>
      </c>
      <c r="E6" s="16">
        <v>185.5</v>
      </c>
      <c r="F6" s="16">
        <v>44</v>
      </c>
      <c r="G6" s="17">
        <v>75.86</v>
      </c>
      <c r="H6" s="18">
        <v>70.099999999999994</v>
      </c>
      <c r="I6" s="36">
        <f t="shared" si="0"/>
        <v>61.610666666666667</v>
      </c>
      <c r="J6" s="37">
        <v>6</v>
      </c>
      <c r="K6" s="38">
        <f t="shared" si="1"/>
        <v>61.388000000000005</v>
      </c>
    </row>
    <row r="7" spans="1:11" ht="29.1" customHeight="1" x14ac:dyDescent="0.15">
      <c r="A7" s="9">
        <v>5</v>
      </c>
      <c r="B7" s="14" t="s">
        <v>12</v>
      </c>
      <c r="C7" s="14" t="s">
        <v>21</v>
      </c>
      <c r="D7" s="15" t="s">
        <v>22</v>
      </c>
      <c r="E7" s="16">
        <v>183.5</v>
      </c>
      <c r="F7" s="16">
        <v>25</v>
      </c>
      <c r="G7" s="17">
        <v>76.86</v>
      </c>
      <c r="H7" s="18">
        <v>72.2</v>
      </c>
      <c r="I7" s="36">
        <f t="shared" si="0"/>
        <v>57.942333333333337</v>
      </c>
      <c r="J7" s="37">
        <v>8</v>
      </c>
      <c r="K7" s="39">
        <f t="shared" si="1"/>
        <v>54.718000000000004</v>
      </c>
    </row>
    <row r="8" spans="1:11" ht="29.1" customHeight="1" x14ac:dyDescent="0.15">
      <c r="A8" s="9">
        <v>6</v>
      </c>
      <c r="B8" s="14" t="s">
        <v>12</v>
      </c>
      <c r="C8" s="14" t="s">
        <v>23</v>
      </c>
      <c r="D8" s="15" t="s">
        <v>24</v>
      </c>
      <c r="E8" s="16">
        <v>179</v>
      </c>
      <c r="F8" s="16">
        <v>54</v>
      </c>
      <c r="G8" s="17">
        <v>76.430000000000007</v>
      </c>
      <c r="H8" s="18">
        <v>73.3</v>
      </c>
      <c r="I8" s="36">
        <f t="shared" si="0"/>
        <v>63.092833333333338</v>
      </c>
      <c r="J8" s="37">
        <v>5</v>
      </c>
      <c r="K8" s="38">
        <f t="shared" si="1"/>
        <v>66.519000000000005</v>
      </c>
    </row>
    <row r="9" spans="1:11" ht="29.1" customHeight="1" x14ac:dyDescent="0.15">
      <c r="A9" s="9">
        <v>7</v>
      </c>
      <c r="B9" s="14" t="s">
        <v>12</v>
      </c>
      <c r="C9" s="14" t="s">
        <v>25</v>
      </c>
      <c r="D9" s="15" t="s">
        <v>26</v>
      </c>
      <c r="E9" s="16">
        <v>179</v>
      </c>
      <c r="F9" s="16">
        <v>48</v>
      </c>
      <c r="G9" s="17">
        <v>87.86</v>
      </c>
      <c r="H9" s="18">
        <v>84.9</v>
      </c>
      <c r="I9" s="36">
        <f t="shared" si="0"/>
        <v>65.347333333333339</v>
      </c>
      <c r="J9" s="37">
        <v>3</v>
      </c>
      <c r="K9" s="38">
        <f t="shared" si="1"/>
        <v>71.028000000000006</v>
      </c>
    </row>
    <row r="10" spans="1:11" ht="29.1" customHeight="1" x14ac:dyDescent="0.15">
      <c r="A10" s="19">
        <v>8</v>
      </c>
      <c r="B10" s="20" t="s">
        <v>12</v>
      </c>
      <c r="C10" s="20" t="s">
        <v>27</v>
      </c>
      <c r="D10" s="21" t="s">
        <v>28</v>
      </c>
      <c r="E10" s="22">
        <v>178.5</v>
      </c>
      <c r="F10" s="22">
        <v>35</v>
      </c>
      <c r="G10" s="23">
        <v>80</v>
      </c>
      <c r="H10" s="24">
        <v>79.3</v>
      </c>
      <c r="I10" s="40">
        <f t="shared" si="0"/>
        <v>60.644999999999996</v>
      </c>
      <c r="J10" s="41">
        <v>7</v>
      </c>
      <c r="K10" s="42">
        <f t="shared" si="1"/>
        <v>61.79</v>
      </c>
    </row>
    <row r="11" spans="1:11" ht="29.1" customHeight="1" x14ac:dyDescent="0.15">
      <c r="A11" s="25">
        <v>9</v>
      </c>
      <c r="B11" s="26" t="s">
        <v>29</v>
      </c>
      <c r="C11" s="26" t="s">
        <v>30</v>
      </c>
      <c r="D11" s="27" t="s">
        <v>31</v>
      </c>
      <c r="E11" s="28">
        <v>198.5</v>
      </c>
      <c r="F11" s="29">
        <v>64</v>
      </c>
      <c r="G11" s="28">
        <v>75.430000000000007</v>
      </c>
      <c r="H11" s="30">
        <v>72.8</v>
      </c>
      <c r="I11" s="43">
        <f t="shared" si="0"/>
        <v>68.117833333333323</v>
      </c>
      <c r="J11" s="44">
        <v>1</v>
      </c>
      <c r="K11" s="45">
        <f t="shared" si="1"/>
        <v>70.069000000000003</v>
      </c>
    </row>
    <row r="12" spans="1:11" ht="29.1" customHeight="1" x14ac:dyDescent="0.15">
      <c r="A12" s="19">
        <v>10</v>
      </c>
      <c r="B12" s="20" t="s">
        <v>29</v>
      </c>
      <c r="C12" s="20" t="s">
        <v>32</v>
      </c>
      <c r="D12" s="21" t="s">
        <v>33</v>
      </c>
      <c r="E12" s="23">
        <v>161</v>
      </c>
      <c r="F12" s="31">
        <v>10</v>
      </c>
      <c r="G12" s="23">
        <v>82.43</v>
      </c>
      <c r="H12" s="24">
        <v>80.900000000000006</v>
      </c>
      <c r="I12" s="40">
        <f t="shared" si="0"/>
        <v>53.332833333333333</v>
      </c>
      <c r="J12" s="46">
        <v>2</v>
      </c>
      <c r="K12" s="47">
        <f t="shared" si="1"/>
        <v>52.999000000000002</v>
      </c>
    </row>
    <row r="13" spans="1:11" ht="29.1" customHeight="1" x14ac:dyDescent="0.15">
      <c r="A13" s="25">
        <v>11</v>
      </c>
      <c r="B13" s="26" t="s">
        <v>34</v>
      </c>
      <c r="C13" s="26" t="s">
        <v>35</v>
      </c>
      <c r="D13" s="27" t="s">
        <v>36</v>
      </c>
      <c r="E13" s="28">
        <v>197.5</v>
      </c>
      <c r="F13" s="29">
        <v>59</v>
      </c>
      <c r="G13" s="28">
        <v>74.86</v>
      </c>
      <c r="H13" s="30">
        <v>72.900000000000006</v>
      </c>
      <c r="I13" s="43">
        <f t="shared" si="0"/>
        <v>66.88066666666667</v>
      </c>
      <c r="J13" s="44">
        <v>2</v>
      </c>
      <c r="K13" s="45">
        <f t="shared" si="1"/>
        <v>67.927999999999997</v>
      </c>
    </row>
    <row r="14" spans="1:11" ht="29.1" customHeight="1" x14ac:dyDescent="0.15">
      <c r="A14" s="19">
        <v>12</v>
      </c>
      <c r="B14" s="20" t="s">
        <v>34</v>
      </c>
      <c r="C14" s="20" t="s">
        <v>37</v>
      </c>
      <c r="D14" s="21" t="s">
        <v>38</v>
      </c>
      <c r="E14" s="23">
        <v>190.5</v>
      </c>
      <c r="F14" s="31">
        <v>89</v>
      </c>
      <c r="G14" s="23">
        <v>80.569999999999993</v>
      </c>
      <c r="H14" s="24">
        <v>78.599999999999994</v>
      </c>
      <c r="I14" s="40">
        <f t="shared" si="0"/>
        <v>73.4255</v>
      </c>
      <c r="J14" s="46">
        <v>1</v>
      </c>
      <c r="K14" s="42">
        <f t="shared" si="1"/>
        <v>83.350999999999999</v>
      </c>
    </row>
    <row r="15" spans="1:11" ht="29.1" customHeight="1" x14ac:dyDescent="0.15">
      <c r="A15" s="25">
        <v>13</v>
      </c>
      <c r="B15" s="26" t="s">
        <v>39</v>
      </c>
      <c r="C15" s="26" t="s">
        <v>40</v>
      </c>
      <c r="D15" s="27" t="s">
        <v>41</v>
      </c>
      <c r="E15" s="28">
        <v>180</v>
      </c>
      <c r="F15" s="29">
        <v>58</v>
      </c>
      <c r="G15" s="28">
        <v>70</v>
      </c>
      <c r="H15" s="30">
        <v>65.8</v>
      </c>
      <c r="I15" s="43">
        <f t="shared" si="0"/>
        <v>61.97</v>
      </c>
      <c r="J15" s="44">
        <v>2</v>
      </c>
      <c r="K15" s="45">
        <f t="shared" si="1"/>
        <v>63.94</v>
      </c>
    </row>
    <row r="16" spans="1:11" ht="29.1" customHeight="1" x14ac:dyDescent="0.15">
      <c r="A16" s="19">
        <v>14</v>
      </c>
      <c r="B16" s="20" t="s">
        <v>39</v>
      </c>
      <c r="C16" s="20" t="s">
        <v>42</v>
      </c>
      <c r="D16" s="21" t="s">
        <v>43</v>
      </c>
      <c r="E16" s="23">
        <v>176</v>
      </c>
      <c r="F16" s="31">
        <v>69</v>
      </c>
      <c r="G16" s="23">
        <v>78</v>
      </c>
      <c r="H16" s="24">
        <v>75.3</v>
      </c>
      <c r="I16" s="40">
        <f t="shared" si="0"/>
        <v>66.12833333333333</v>
      </c>
      <c r="J16" s="46">
        <v>1</v>
      </c>
      <c r="K16" s="42">
        <f t="shared" si="1"/>
        <v>73.59</v>
      </c>
    </row>
    <row r="17" spans="1:11" ht="29.1" customHeight="1" x14ac:dyDescent="0.15">
      <c r="A17" s="25">
        <v>15</v>
      </c>
      <c r="B17" s="26" t="s">
        <v>44</v>
      </c>
      <c r="C17" s="26"/>
      <c r="D17" s="27" t="s">
        <v>45</v>
      </c>
      <c r="E17" s="32"/>
      <c r="F17" s="29"/>
      <c r="G17" s="28">
        <v>85.57</v>
      </c>
      <c r="H17" s="30">
        <v>74.7</v>
      </c>
      <c r="I17" s="43">
        <f>G17*0.5+H17*0.5</f>
        <v>80.134999999999991</v>
      </c>
      <c r="J17" s="48"/>
      <c r="K17" s="45">
        <v>80.14</v>
      </c>
    </row>
  </sheetData>
  <sortState ref="B3:J33">
    <sortCondition ref="B3:B33"/>
    <sortCondition descending="1" ref="I3:I33"/>
  </sortState>
  <mergeCells count="1">
    <mergeCell ref="A1:K1"/>
  </mergeCells>
  <phoneticPr fontId="11" type="noConversion"/>
  <pageMargins left="0.51180555555555596" right="0.43263888888888902" top="0.74791666666666701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USER-</cp:lastModifiedBy>
  <cp:lastPrinted>2020-11-27T06:19:00Z</cp:lastPrinted>
  <dcterms:created xsi:type="dcterms:W3CDTF">2020-11-27T03:11:00Z</dcterms:created>
  <dcterms:modified xsi:type="dcterms:W3CDTF">2023-06-15T15:46:06Z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D3C30CE63C734700B34C0DC5BC3F3A44_12</vt:lpwstr>
  </property>
</Properties>
</file>